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reeman\Downloads\"/>
    </mc:Choice>
  </mc:AlternateContent>
  <xr:revisionPtr revIDLastSave="68" documentId="8_{D6BCE29C-9B26-400A-BE99-95BBCBC90D70}" xr6:coauthVersionLast="47" xr6:coauthVersionMax="47" xr10:uidLastSave="{C20A4679-E73F-4D1D-9C8D-05E9529FCDF3}"/>
  <bookViews>
    <workbookView xWindow="-108" yWindow="-108" windowWidth="23256" windowHeight="12576" xr2:uid="{2386C3A4-CC4B-4EBF-9C56-E4A8A9D2FCD1}"/>
  </bookViews>
  <sheets>
    <sheet name="Application Forms" sheetId="2" r:id="rId1"/>
    <sheet name="Application Guidance" sheetId="1" r:id="rId2"/>
    <sheet name="Version Contro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K20" i="2"/>
  <c r="P21" i="2"/>
  <c r="K22" i="2"/>
  <c r="K23" i="2"/>
  <c r="P26" i="2"/>
  <c r="P25" i="2" s="1"/>
  <c r="P28" i="2" s="1"/>
  <c r="H21" i="2"/>
  <c r="C19" i="2"/>
  <c r="C20" i="2"/>
  <c r="C22" i="2" l="1"/>
  <c r="C23" i="2" s="1"/>
  <c r="A8" i="1"/>
  <c r="H26" i="2" l="1"/>
  <c r="H25" i="2"/>
  <c r="H28" i="2" s="1"/>
  <c r="A24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<sst xmlns="http://schemas.openxmlformats.org/spreadsheetml/2006/main" count="99" uniqueCount="68">
  <si>
    <t>BUILDING &amp; ESTATES PROPERTY SERVICES - GDSL</t>
  </si>
  <si>
    <t xml:space="preserve">SCA Capital Application Form 1st Priority </t>
  </si>
  <si>
    <t xml:space="preserve">SCA Capital Application Form 2nd Priority </t>
  </si>
  <si>
    <t>School</t>
  </si>
  <si>
    <t>Purpose</t>
  </si>
  <si>
    <t>Project Title</t>
  </si>
  <si>
    <t>Priority Grading</t>
  </si>
  <si>
    <t>e.g. D1, C1</t>
  </si>
  <si>
    <t>Please detail the need the project seeks to address, please provide reference to condition survey findings</t>
  </si>
  <si>
    <t>Please briefly detail the scope of works and how this will address the need</t>
  </si>
  <si>
    <t xml:space="preserve">What are the risks associated with delivering this project? </t>
  </si>
  <si>
    <t>Value for money</t>
  </si>
  <si>
    <t>Finances</t>
  </si>
  <si>
    <t>Project Works:</t>
  </si>
  <si>
    <t>DFC Available as at 01/04/24</t>
  </si>
  <si>
    <t>Professional Fees:</t>
  </si>
  <si>
    <t>Estimated DFC for 2024/25</t>
  </si>
  <si>
    <t>GDSL Fees</t>
  </si>
  <si>
    <t>ACF Available as at 01/04/2024</t>
  </si>
  <si>
    <t>Other Costs</t>
  </si>
  <si>
    <t>Maximum Available DFC and ACF</t>
  </si>
  <si>
    <t>VAT</t>
  </si>
  <si>
    <t>DFC Contribution</t>
  </si>
  <si>
    <t>Total Cost of Works:</t>
  </si>
  <si>
    <t>Total cost of Works:</t>
  </si>
  <si>
    <t>SCA Requested</t>
  </si>
  <si>
    <t>Gov's Contribution (10% of Total Project Costs)</t>
  </si>
  <si>
    <t>Additional School Contribution</t>
  </si>
  <si>
    <t xml:space="preserve">Total </t>
  </si>
  <si>
    <t>Total</t>
  </si>
  <si>
    <t>Do the Governors have, or will have their 10% should this project be approved?</t>
  </si>
  <si>
    <t>Project Management</t>
  </si>
  <si>
    <t>Who will be appointed to act as the designer and or project manager?</t>
  </si>
  <si>
    <t>Must the project be delivered over the summer period?</t>
  </si>
  <si>
    <t>Estimated programme in weeks</t>
  </si>
  <si>
    <t>Other Additional Information</t>
  </si>
  <si>
    <t>If your school's condition survey contains further D1 and C1 items, please list below and summarise why the above projects have been prioritised first.</t>
  </si>
  <si>
    <t>SCA Application Guidance 2024-25</t>
  </si>
  <si>
    <t>SCA Application Form 2024/25 Guidance - SCA Application Form 2024/25 on next worksheet tab</t>
  </si>
  <si>
    <t xml:space="preserve">Please complete this form in excel or google docs rather than by hand. </t>
  </si>
  <si>
    <t>Please fill in your school name</t>
  </si>
  <si>
    <t>Select a project purpose that best describes the project</t>
  </si>
  <si>
    <t>Please give your project a  title (not too long)</t>
  </si>
  <si>
    <t>Please fill in the project's priority grading as designated by DHP</t>
  </si>
  <si>
    <t>Detail the key works</t>
  </si>
  <si>
    <t>Detail risks associated with delivering this project e.g. delays to programme etc.</t>
  </si>
  <si>
    <t xml:space="preserve">Detail the risks associated with the project not being delivered. </t>
  </si>
  <si>
    <t>Enter the financial details of the proposed project. Condition survey estimates will be sufficient.</t>
  </si>
  <si>
    <r>
      <t>Enter the DFC and NGA (other Governors contribution above the mandatory 10% contribution) contributions you would be able to make.</t>
    </r>
    <r>
      <rPr>
        <b/>
        <strike/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Where DFC is available we expect readiness to use this balance on the larger capital build works.</t>
    </r>
  </si>
  <si>
    <t>Please confirm the Governors have or will raise the 10% if approved</t>
  </si>
  <si>
    <t>Please select who will act as designer and project manager of the works (e.g. DHP, Synergy etc.)</t>
  </si>
  <si>
    <t xml:space="preserve">Enter the estimated programme length. </t>
  </si>
  <si>
    <t>Space for additional comments</t>
  </si>
  <si>
    <t>Please explain reasons for why these two projects have been priortised over other D1/C1 items as identified by the condition survey</t>
  </si>
  <si>
    <t>How to Submit</t>
  </si>
  <si>
    <t>Please  return your completed  application form as an excel or google doc to  schoolbuildings@cofeguildford.org.uk</t>
  </si>
  <si>
    <t>Any supporting evidence you would like the School Buildings Team to see should be attached as A4 PDF's (preferably combined into one document).  Also sent to schoolbuildings@cofeguildford.org.uk</t>
  </si>
  <si>
    <t>Thank you in advance for completing these applications. The Buildings and Estates committee will advise governors of their decisions in early May.</t>
  </si>
  <si>
    <t xml:space="preserve">Yours sincerely, </t>
  </si>
  <si>
    <t>Mike Giles</t>
  </si>
  <si>
    <t>GDSL - Building &amp; Estates Manager</t>
  </si>
  <si>
    <t>Version No.</t>
  </si>
  <si>
    <t>Date</t>
  </si>
  <si>
    <t>Description</t>
  </si>
  <si>
    <t>Author</t>
  </si>
  <si>
    <t>211/11/2023</t>
  </si>
  <si>
    <t>Initial Release</t>
  </si>
  <si>
    <t>D. 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</si>
</sst>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45911"/>
      <name val="Calibri"/>
      <family val="2"/>
    </font>
    <font>
      <b/>
      <sz val="14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trike/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/>
      <top style="thin">
        <color theme="0" tint="-0.34998626667073579"/>
      </top>
      <bottom/>
      <diagonal/>
    </border>
    <border>
      <left/>
      <right style="medium">
        <color rgb="FF000000"/>
      </right>
      <top style="thin">
        <color theme="0" tint="-0.34998626667073579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8" fillId="0" borderId="1" xfId="0" applyFont="1" applyBorder="1" applyAlignment="1">
      <alignment horizontal="left"/>
    </xf>
    <xf numFmtId="0" fontId="2" fillId="0" borderId="1" xfId="0" applyFont="1" applyBorder="1"/>
    <xf numFmtId="0" fontId="8" fillId="0" borderId="4" xfId="0" applyFont="1" applyBorder="1" applyAlignment="1">
      <alignment horizontal="left"/>
    </xf>
    <xf numFmtId="44" fontId="0" fillId="2" borderId="4" xfId="0" applyNumberFormat="1" applyFill="1" applyBorder="1" applyProtection="1">
      <protection locked="0"/>
    </xf>
    <xf numFmtId="44" fontId="0" fillId="2" borderId="5" xfId="0" applyNumberFormat="1" applyFill="1" applyBorder="1" applyProtection="1">
      <protection locked="0"/>
    </xf>
    <xf numFmtId="44" fontId="0" fillId="2" borderId="6" xfId="0" applyNumberForma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14" fontId="2" fillId="0" borderId="7" xfId="0" applyNumberFormat="1" applyFont="1" applyBorder="1" applyAlignment="1" applyProtection="1">
      <alignment horizontal="left"/>
      <protection locked="0"/>
    </xf>
    <xf numFmtId="14" fontId="0" fillId="0" borderId="7" xfId="0" applyNumberForma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44" fontId="0" fillId="0" borderId="4" xfId="1" applyFont="1" applyBorder="1" applyProtection="1">
      <protection hidden="1"/>
    </xf>
    <xf numFmtId="44" fontId="0" fillId="0" borderId="4" xfId="1" applyFont="1" applyBorder="1" applyProtection="1">
      <protection locked="0" hidden="1"/>
    </xf>
    <xf numFmtId="0" fontId="9" fillId="0" borderId="0" xfId="0" applyFont="1" applyAlignment="1">
      <alignment horizontal="left" wrapText="1"/>
    </xf>
    <xf numFmtId="0" fontId="14" fillId="0" borderId="0" xfId="0" applyFont="1"/>
    <xf numFmtId="44" fontId="0" fillId="3" borderId="4" xfId="0" applyNumberFormat="1" applyFill="1" applyBorder="1" applyProtection="1">
      <protection locked="0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>
      <alignment vertical="center"/>
    </xf>
    <xf numFmtId="0" fontId="0" fillId="0" borderId="14" xfId="0" applyBorder="1"/>
    <xf numFmtId="0" fontId="3" fillId="0" borderId="14" xfId="0" applyFont="1" applyBorder="1" applyAlignment="1">
      <alignment vertical="center"/>
    </xf>
    <xf numFmtId="0" fontId="0" fillId="0" borderId="15" xfId="0" applyBorder="1"/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7" xfId="0" applyBorder="1"/>
    <xf numFmtId="0" fontId="7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/>
    </xf>
    <xf numFmtId="0" fontId="2" fillId="0" borderId="18" xfId="0" applyFont="1" applyBorder="1"/>
    <xf numFmtId="0" fontId="8" fillId="0" borderId="20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2" fillId="0" borderId="16" xfId="0" applyFont="1" applyBorder="1"/>
    <xf numFmtId="0" fontId="12" fillId="0" borderId="0" xfId="0" applyFont="1"/>
    <xf numFmtId="0" fontId="2" fillId="0" borderId="16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44" fontId="0" fillId="0" borderId="21" xfId="1" applyFont="1" applyBorder="1" applyProtection="1">
      <protection hidden="1"/>
    </xf>
    <xf numFmtId="0" fontId="0" fillId="0" borderId="16" xfId="0" applyBorder="1" applyAlignment="1">
      <alignment horizontal="left" indent="1"/>
    </xf>
    <xf numFmtId="0" fontId="0" fillId="0" borderId="0" xfId="0" applyAlignment="1">
      <alignment horizontal="left" indent="1"/>
    </xf>
    <xf numFmtId="44" fontId="0" fillId="0" borderId="21" xfId="1" applyFont="1" applyBorder="1" applyProtection="1">
      <protection locked="0" hidden="1"/>
    </xf>
    <xf numFmtId="44" fontId="0" fillId="2" borderId="21" xfId="0" applyNumberFormat="1" applyFill="1" applyBorder="1" applyProtection="1">
      <protection locked="0"/>
    </xf>
    <xf numFmtId="44" fontId="0" fillId="0" borderId="0" xfId="0" applyNumberFormat="1"/>
    <xf numFmtId="44" fontId="0" fillId="3" borderId="21" xfId="0" applyNumberFormat="1" applyFill="1" applyBorder="1" applyProtection="1">
      <protection locked="0"/>
    </xf>
    <xf numFmtId="0" fontId="0" fillId="3" borderId="0" xfId="0" applyFill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14" fontId="2" fillId="2" borderId="21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43" fontId="0" fillId="0" borderId="0" xfId="0" applyNumberFormat="1"/>
    <xf numFmtId="0" fontId="9" fillId="0" borderId="0" xfId="0" applyFont="1"/>
    <xf numFmtId="0" fontId="2" fillId="0" borderId="16" xfId="0" applyFont="1" applyBorder="1"/>
    <xf numFmtId="0" fontId="10" fillId="0" borderId="0" xfId="0" applyFont="1" applyAlignment="1">
      <alignment vertical="top" wrapText="1"/>
    </xf>
    <xf numFmtId="0" fontId="0" fillId="2" borderId="21" xfId="0" applyFill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10" fillId="0" borderId="17" xfId="0" applyFont="1" applyBorder="1" applyAlignment="1">
      <alignment vertical="top" wrapText="1"/>
    </xf>
    <xf numFmtId="0" fontId="0" fillId="0" borderId="0" xfId="0" applyProtection="1">
      <protection locked="0"/>
    </xf>
    <xf numFmtId="0" fontId="0" fillId="0" borderId="17" xfId="0" applyBorder="1" applyProtection="1">
      <protection locked="0"/>
    </xf>
    <xf numFmtId="0" fontId="8" fillId="2" borderId="22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24" xfId="0" applyFont="1" applyFill="1" applyBorder="1" applyAlignment="1" applyProtection="1">
      <alignment horizontal="left"/>
      <protection locked="0"/>
    </xf>
    <xf numFmtId="0" fontId="8" fillId="2" borderId="26" xfId="0" applyFont="1" applyFill="1" applyBorder="1" applyAlignment="1" applyProtection="1">
      <alignment horizontal="left"/>
      <protection locked="0"/>
    </xf>
    <xf numFmtId="0" fontId="8" fillId="2" borderId="27" xfId="0" applyFont="1" applyFill="1" applyBorder="1" applyAlignment="1" applyProtection="1">
      <alignment horizontal="left"/>
      <protection locked="0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11" fillId="2" borderId="18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 applyProtection="1">
      <alignment horizontal="left" vertical="top" wrapText="1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1" fillId="2" borderId="19" xfId="0" applyFont="1" applyFill="1" applyBorder="1" applyAlignment="1" applyProtection="1">
      <alignment horizontal="left" vertical="top" wrapText="1"/>
      <protection locked="0"/>
    </xf>
    <xf numFmtId="0" fontId="10" fillId="2" borderId="18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3" xfId="0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2" borderId="19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23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17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8" fillId="2" borderId="25" xfId="0" applyFont="1" applyFill="1" applyBorder="1" applyAlignment="1" applyProtection="1">
      <alignment horizontal="left"/>
      <protection locked="0"/>
    </xf>
    <xf numFmtId="0" fontId="8" fillId="2" borderId="27" xfId="0" applyFont="1" applyFill="1" applyBorder="1" applyAlignment="1" applyProtection="1">
      <alignment horizontal="left"/>
      <protection locked="0"/>
    </xf>
    <xf numFmtId="0" fontId="8" fillId="2" borderId="28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17" fillId="0" borderId="0" xfId="0" applyFont="1"/>
    <xf numFmtId="0" fontId="2" fillId="0" borderId="0" xfId="0" applyFont="1" applyBorder="1" applyAlignment="1">
      <alignment horizontal="left"/>
    </xf>
    <xf numFmtId="0" fontId="17" fillId="0" borderId="16" xfId="0" applyFont="1" applyBorder="1"/>
    <xf numFmtId="0" fontId="0" fillId="0" borderId="16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0" xfId="0" applyAlignment="1"/>
    <xf numFmtId="0" fontId="0" fillId="0" borderId="7" xfId="0" applyBorder="1" applyAlignment="1"/>
    <xf numFmtId="0" fontId="2" fillId="0" borderId="0" xfId="0" applyFont="1" applyAlignment="1"/>
    <xf numFmtId="0" fontId="2" fillId="0" borderId="7" xfId="0" applyFont="1" applyBorder="1" applyAlignment="1"/>
    <xf numFmtId="43" fontId="0" fillId="0" borderId="0" xfId="0" applyNumberFormat="1" applyAlignment="1"/>
    <xf numFmtId="43" fontId="0" fillId="0" borderId="17" xfId="0" applyNumberFormat="1" applyBorder="1" applyAlignment="1"/>
    <xf numFmtId="0" fontId="4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10</xdr:row>
      <xdr:rowOff>0</xdr:rowOff>
    </xdr:from>
    <xdr:to>
      <xdr:col>15</xdr:col>
      <xdr:colOff>171450</xdr:colOff>
      <xdr:row>12</xdr:row>
      <xdr:rowOff>38100</xdr:rowOff>
    </xdr:to>
    <xdr:sp macro="" textlink="">
      <xdr:nvSpPr>
        <xdr:cNvPr id="2" name="AutoShape 15" descr="Image result for the good shepherd trust academy">
          <a:extLst>
            <a:ext uri="{FF2B5EF4-FFF2-40B4-BE49-F238E27FC236}">
              <a16:creationId xmlns:a16="http://schemas.microsoft.com/office/drawing/2014/main" id="{D46CD259-6EBF-40CC-A3FA-21B1F82E3768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990725"/>
          <a:ext cx="37909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15</xdr:col>
      <xdr:colOff>171450</xdr:colOff>
      <xdr:row>12</xdr:row>
      <xdr:rowOff>38100</xdr:rowOff>
    </xdr:to>
    <xdr:sp macro="" textlink="">
      <xdr:nvSpPr>
        <xdr:cNvPr id="3" name="AutoShape 18" descr="Image result for the good shepherd trust academy">
          <a:extLst>
            <a:ext uri="{FF2B5EF4-FFF2-40B4-BE49-F238E27FC236}">
              <a16:creationId xmlns:a16="http://schemas.microsoft.com/office/drawing/2014/main" id="{1BA73A73-C5AD-4D32-B4A2-8B038FB46BFD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990725"/>
          <a:ext cx="37909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15</xdr:col>
      <xdr:colOff>171450</xdr:colOff>
      <xdr:row>12</xdr:row>
      <xdr:rowOff>38100</xdr:rowOff>
    </xdr:to>
    <xdr:sp macro="" textlink="">
      <xdr:nvSpPr>
        <xdr:cNvPr id="4" name="AutoShape 15" descr="Image result for the good shepherd trust academy">
          <a:extLst>
            <a:ext uri="{FF2B5EF4-FFF2-40B4-BE49-F238E27FC236}">
              <a16:creationId xmlns:a16="http://schemas.microsoft.com/office/drawing/2014/main" id="{8C7268AB-5BE0-411C-8B33-4677B154E873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990725"/>
          <a:ext cx="37909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15</xdr:col>
      <xdr:colOff>171450</xdr:colOff>
      <xdr:row>11</xdr:row>
      <xdr:rowOff>38100</xdr:rowOff>
    </xdr:to>
    <xdr:sp macro="" textlink="">
      <xdr:nvSpPr>
        <xdr:cNvPr id="5" name="AutoShape 11" descr="Image result for the good shepherd trust academy">
          <a:extLst>
            <a:ext uri="{FF2B5EF4-FFF2-40B4-BE49-F238E27FC236}">
              <a16:creationId xmlns:a16="http://schemas.microsoft.com/office/drawing/2014/main" id="{83BBD13B-854A-4C8A-A8C4-93D844DF2DE2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800225"/>
          <a:ext cx="37909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15</xdr:col>
      <xdr:colOff>171450</xdr:colOff>
      <xdr:row>12</xdr:row>
      <xdr:rowOff>38100</xdr:rowOff>
    </xdr:to>
    <xdr:sp macro="" textlink="">
      <xdr:nvSpPr>
        <xdr:cNvPr id="6" name="AutoShape 18" descr="Image result for the good shepherd trust academy">
          <a:extLst>
            <a:ext uri="{FF2B5EF4-FFF2-40B4-BE49-F238E27FC236}">
              <a16:creationId xmlns:a16="http://schemas.microsoft.com/office/drawing/2014/main" id="{5C44DB3A-7BEA-4CE7-9C72-C00E45F2D771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990725"/>
          <a:ext cx="37909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15</xdr:col>
      <xdr:colOff>171450</xdr:colOff>
      <xdr:row>12</xdr:row>
      <xdr:rowOff>38100</xdr:rowOff>
    </xdr:to>
    <xdr:sp macro="" textlink="">
      <xdr:nvSpPr>
        <xdr:cNvPr id="7" name="AutoShape 15" descr="Image result for the good shepherd trust academy">
          <a:extLst>
            <a:ext uri="{FF2B5EF4-FFF2-40B4-BE49-F238E27FC236}">
              <a16:creationId xmlns:a16="http://schemas.microsoft.com/office/drawing/2014/main" id="{7F4A45FF-D67E-48D8-B139-258AF99A112F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990725"/>
          <a:ext cx="37909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258160</xdr:colOff>
      <xdr:row>0</xdr:row>
      <xdr:rowOff>0</xdr:rowOff>
    </xdr:from>
    <xdr:ext cx="1942115" cy="695325"/>
    <xdr:pic>
      <xdr:nvPicPr>
        <xdr:cNvPr id="8" name="Picture 7" descr="DofG_Logo_Colour-RGB">
          <a:extLst>
            <a:ext uri="{FF2B5EF4-FFF2-40B4-BE49-F238E27FC236}">
              <a16:creationId xmlns:a16="http://schemas.microsoft.com/office/drawing/2014/main" id="{C6168D44-FE49-4596-B6B7-C68AAED409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1" t="12197" r="4886" b="12008"/>
        <a:stretch/>
      </xdr:blipFill>
      <xdr:spPr bwMode="auto">
        <a:xfrm>
          <a:off x="10507060" y="0"/>
          <a:ext cx="1942115" cy="6953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323850</xdr:colOff>
      <xdr:row>0</xdr:row>
      <xdr:rowOff>1</xdr:rowOff>
    </xdr:from>
    <xdr:ext cx="1875440" cy="671454"/>
    <xdr:pic>
      <xdr:nvPicPr>
        <xdr:cNvPr id="9" name="Picture 8" descr="DofG_Logo_Colour-RGB">
          <a:extLst>
            <a:ext uri="{FF2B5EF4-FFF2-40B4-BE49-F238E27FC236}">
              <a16:creationId xmlns:a16="http://schemas.microsoft.com/office/drawing/2014/main" id="{D6BA512A-D950-43E1-A06F-28D711BB574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1" t="12197" r="4886" b="12008"/>
        <a:stretch/>
      </xdr:blipFill>
      <xdr:spPr bwMode="auto">
        <a:xfrm>
          <a:off x="4343400" y="1"/>
          <a:ext cx="1875440" cy="67145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4257674</xdr:colOff>
      <xdr:row>0</xdr:row>
      <xdr:rowOff>0</xdr:rowOff>
    </xdr:from>
    <xdr:ext cx="1808765" cy="590550"/>
    <xdr:pic>
      <xdr:nvPicPr>
        <xdr:cNvPr id="4" name="Picture 3" descr="DofG_Logo_Colour-RGB">
          <a:extLst>
            <a:ext uri="{FF2B5EF4-FFF2-40B4-BE49-F238E27FC236}">
              <a16:creationId xmlns:a16="http://schemas.microsoft.com/office/drawing/2014/main" id="{9F6D961B-FD19-48B9-B671-E912F9C293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1" t="12197" r="4886" b="12008"/>
        <a:stretch/>
      </xdr:blipFill>
      <xdr:spPr bwMode="auto">
        <a:xfrm>
          <a:off x="4610099" y="0"/>
          <a:ext cx="1808765" cy="5905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C0F4-DD6D-47DC-A10A-2106BC81A23A}">
  <dimension ref="A1:P55"/>
  <sheetViews>
    <sheetView tabSelected="1" workbookViewId="0">
      <selection activeCell="C27" sqref="C27"/>
    </sheetView>
  </sheetViews>
  <sheetFormatPr defaultColWidth="13.5703125" defaultRowHeight="14.45"/>
  <cols>
    <col min="1" max="1" width="14.85546875" customWidth="1"/>
    <col min="9" max="9" width="14.85546875" customWidth="1"/>
    <col min="16" max="16" width="17.42578125" customWidth="1"/>
  </cols>
  <sheetData>
    <row r="1" spans="1:16" ht="18.75">
      <c r="A1" s="27" t="s">
        <v>0</v>
      </c>
      <c r="B1" s="28"/>
      <c r="C1" s="28"/>
      <c r="D1" s="28"/>
      <c r="E1" s="28"/>
      <c r="F1" s="28"/>
      <c r="G1" s="28"/>
      <c r="H1" s="28"/>
      <c r="I1" s="29" t="s">
        <v>0</v>
      </c>
      <c r="J1" s="28"/>
      <c r="K1" s="28"/>
      <c r="L1" s="28"/>
      <c r="M1" s="28"/>
      <c r="N1" s="28"/>
      <c r="O1" s="28"/>
      <c r="P1" s="30"/>
    </row>
    <row r="2" spans="1:16" ht="15">
      <c r="A2" s="31"/>
      <c r="I2" s="32"/>
      <c r="P2" s="33"/>
    </row>
    <row r="3" spans="1:16" ht="23.25">
      <c r="A3" s="34" t="s">
        <v>1</v>
      </c>
      <c r="I3" s="35" t="s">
        <v>2</v>
      </c>
      <c r="P3" s="33"/>
    </row>
    <row r="4" spans="1:16" ht="23.25">
      <c r="A4" s="34"/>
      <c r="I4" s="35"/>
      <c r="P4" s="33"/>
    </row>
    <row r="5" spans="1:16" ht="15">
      <c r="A5" s="36" t="s">
        <v>3</v>
      </c>
      <c r="B5" s="81"/>
      <c r="C5" s="82"/>
      <c r="D5" s="82"/>
      <c r="E5" s="82"/>
      <c r="F5" s="82"/>
      <c r="G5" s="82"/>
      <c r="H5" s="83"/>
      <c r="I5" s="8" t="s">
        <v>3</v>
      </c>
      <c r="J5" s="81"/>
      <c r="K5" s="82"/>
      <c r="L5" s="82"/>
      <c r="M5" s="82"/>
      <c r="N5" s="82"/>
      <c r="O5" s="82"/>
      <c r="P5" s="84"/>
    </row>
    <row r="6" spans="1:16" ht="15">
      <c r="A6" s="37" t="s">
        <v>4</v>
      </c>
      <c r="B6" s="81"/>
      <c r="C6" s="82"/>
      <c r="D6" s="82"/>
      <c r="E6" s="82"/>
      <c r="F6" s="82"/>
      <c r="G6" s="82"/>
      <c r="H6" s="83"/>
      <c r="I6" s="9" t="s">
        <v>4</v>
      </c>
      <c r="J6" s="81"/>
      <c r="K6" s="82"/>
      <c r="L6" s="82"/>
      <c r="M6" s="82"/>
      <c r="N6" s="82"/>
      <c r="O6" s="82"/>
      <c r="P6" s="84"/>
    </row>
    <row r="7" spans="1:16" ht="15">
      <c r="A7" s="38" t="s">
        <v>5</v>
      </c>
      <c r="B7" s="81"/>
      <c r="C7" s="82"/>
      <c r="D7" s="82"/>
      <c r="E7" s="82"/>
      <c r="F7" s="82"/>
      <c r="G7" s="82"/>
      <c r="H7" s="83"/>
      <c r="I7" s="10" t="s">
        <v>5</v>
      </c>
      <c r="J7" s="81"/>
      <c r="K7" s="82"/>
      <c r="L7" s="82"/>
      <c r="M7" s="82"/>
      <c r="N7" s="82"/>
      <c r="O7" s="82"/>
      <c r="P7" s="84"/>
    </row>
    <row r="8" spans="1:16" ht="15">
      <c r="A8" s="36" t="s">
        <v>6</v>
      </c>
      <c r="B8" s="113" t="s">
        <v>7</v>
      </c>
      <c r="C8" s="114"/>
      <c r="D8" s="114"/>
      <c r="E8" s="114"/>
      <c r="F8" s="114"/>
      <c r="G8" s="114"/>
      <c r="H8" s="115"/>
      <c r="I8" s="8" t="s">
        <v>6</v>
      </c>
      <c r="J8" s="113" t="s">
        <v>7</v>
      </c>
      <c r="K8" s="114"/>
      <c r="L8" s="114"/>
      <c r="M8" s="114"/>
      <c r="N8" s="114"/>
      <c r="O8" s="114"/>
      <c r="P8" s="116"/>
    </row>
    <row r="9" spans="1:16" ht="15">
      <c r="A9" s="39"/>
      <c r="I9" s="40"/>
      <c r="P9" s="33"/>
    </row>
    <row r="10" spans="1:16" ht="15">
      <c r="A10" s="39" t="s">
        <v>8</v>
      </c>
      <c r="I10" s="40" t="s">
        <v>8</v>
      </c>
      <c r="P10" s="33"/>
    </row>
    <row r="11" spans="1:16" ht="75.75" customHeight="1">
      <c r="A11" s="90"/>
      <c r="B11" s="91"/>
      <c r="C11" s="91"/>
      <c r="D11" s="91"/>
      <c r="E11" s="91"/>
      <c r="F11" s="91"/>
      <c r="G11" s="91"/>
      <c r="H11" s="92"/>
      <c r="I11" s="93"/>
      <c r="J11" s="91"/>
      <c r="K11" s="91"/>
      <c r="L11" s="91"/>
      <c r="M11" s="91"/>
      <c r="N11" s="91"/>
      <c r="O11" s="91"/>
      <c r="P11" s="94"/>
    </row>
    <row r="12" spans="1:16" ht="15">
      <c r="A12" s="39" t="s">
        <v>9</v>
      </c>
      <c r="I12" s="40" t="s">
        <v>9</v>
      </c>
      <c r="P12" s="33"/>
    </row>
    <row r="13" spans="1:16" ht="44.25" customHeight="1">
      <c r="A13" s="85"/>
      <c r="B13" s="86"/>
      <c r="C13" s="86"/>
      <c r="D13" s="86"/>
      <c r="E13" s="86"/>
      <c r="F13" s="86"/>
      <c r="G13" s="86"/>
      <c r="H13" s="87"/>
      <c r="I13" s="88"/>
      <c r="J13" s="86"/>
      <c r="K13" s="86"/>
      <c r="L13" s="86"/>
      <c r="M13" s="86"/>
      <c r="N13" s="86"/>
      <c r="O13" s="86"/>
      <c r="P13" s="89"/>
    </row>
    <row r="14" spans="1:16" ht="15">
      <c r="A14" s="39" t="s">
        <v>10</v>
      </c>
      <c r="B14" s="41"/>
      <c r="C14" s="41"/>
      <c r="D14" s="41"/>
      <c r="E14" s="41"/>
      <c r="F14" s="41"/>
      <c r="G14" s="41"/>
      <c r="H14" s="41"/>
      <c r="I14" s="40" t="s">
        <v>10</v>
      </c>
      <c r="J14" s="41"/>
      <c r="K14" s="41"/>
      <c r="L14" s="41"/>
      <c r="M14" s="41"/>
      <c r="N14" s="41"/>
      <c r="O14" s="41"/>
      <c r="P14" s="42"/>
    </row>
    <row r="15" spans="1:16" ht="46.5" customHeight="1">
      <c r="A15" s="85"/>
      <c r="B15" s="86"/>
      <c r="C15" s="86"/>
      <c r="D15" s="86"/>
      <c r="E15" s="86"/>
      <c r="F15" s="86"/>
      <c r="G15" s="86"/>
      <c r="H15" s="87"/>
      <c r="I15" s="88"/>
      <c r="J15" s="86"/>
      <c r="K15" s="86"/>
      <c r="L15" s="86"/>
      <c r="M15" s="86"/>
      <c r="N15" s="86"/>
      <c r="O15" s="86"/>
      <c r="P15" s="89"/>
    </row>
    <row r="16" spans="1:16" ht="14.45" customHeight="1">
      <c r="A16" s="4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1:16" ht="14.45" customHeight="1">
      <c r="A17" s="110" t="s">
        <v>11</v>
      </c>
      <c r="E17" s="108" t="s">
        <v>12</v>
      </c>
      <c r="I17" s="108" t="s">
        <v>11</v>
      </c>
      <c r="M17" s="108" t="s">
        <v>12</v>
      </c>
      <c r="P17" s="33"/>
    </row>
    <row r="18" spans="1:16" ht="15">
      <c r="A18" s="111" t="s">
        <v>13</v>
      </c>
      <c r="C18" s="11"/>
      <c r="E18" s="117" t="s">
        <v>14</v>
      </c>
      <c r="F18" s="117"/>
      <c r="G18" s="117"/>
      <c r="H18" s="18"/>
      <c r="I18" s="112" t="s">
        <v>13</v>
      </c>
      <c r="K18" s="11">
        <v>0</v>
      </c>
      <c r="M18" s="117" t="s">
        <v>14</v>
      </c>
      <c r="N18" s="117"/>
      <c r="O18" s="118"/>
      <c r="P18" s="48">
        <v>0</v>
      </c>
    </row>
    <row r="19" spans="1:16" ht="14.45" customHeight="1">
      <c r="A19" s="111" t="s">
        <v>15</v>
      </c>
      <c r="C19" s="11">
        <f>C18*0.1</f>
        <v>0</v>
      </c>
      <c r="E19" t="s">
        <v>16</v>
      </c>
      <c r="H19" s="18"/>
      <c r="I19" s="112" t="s">
        <v>15</v>
      </c>
      <c r="K19" s="11">
        <f>K18*0.1</f>
        <v>0</v>
      </c>
      <c r="M19" t="s">
        <v>16</v>
      </c>
      <c r="P19" s="48">
        <v>0</v>
      </c>
    </row>
    <row r="20" spans="1:16" ht="15">
      <c r="A20" s="111" t="s">
        <v>17</v>
      </c>
      <c r="C20" s="11">
        <f>C18*3%</f>
        <v>0</v>
      </c>
      <c r="E20" t="s">
        <v>18</v>
      </c>
      <c r="H20" s="18"/>
      <c r="I20" s="112" t="s">
        <v>17</v>
      </c>
      <c r="K20" s="11">
        <f>K18*3%</f>
        <v>0</v>
      </c>
      <c r="M20" t="s">
        <v>18</v>
      </c>
      <c r="P20" s="48">
        <v>0</v>
      </c>
    </row>
    <row r="21" spans="1:16" ht="15">
      <c r="A21" s="111" t="s">
        <v>19</v>
      </c>
      <c r="C21" s="11"/>
      <c r="E21" t="s">
        <v>20</v>
      </c>
      <c r="H21" s="19">
        <f>H18+H19+H20</f>
        <v>0</v>
      </c>
      <c r="I21" s="112" t="s">
        <v>19</v>
      </c>
      <c r="K21" s="11"/>
      <c r="M21" t="s">
        <v>20</v>
      </c>
      <c r="P21" s="51">
        <f>P18+P19+P20</f>
        <v>0</v>
      </c>
    </row>
    <row r="22" spans="1:16" ht="15">
      <c r="A22" s="111" t="s">
        <v>21</v>
      </c>
      <c r="C22" s="12">
        <f>SUM(C18:C21)*0.2</f>
        <v>0</v>
      </c>
      <c r="E22" s="119" t="s">
        <v>22</v>
      </c>
      <c r="F22" s="119"/>
      <c r="G22" s="119"/>
      <c r="H22" s="11"/>
      <c r="I22" s="112" t="s">
        <v>21</v>
      </c>
      <c r="K22" s="12">
        <f>SUM(K18:K21)*0.2</f>
        <v>0</v>
      </c>
      <c r="M22" s="119" t="s">
        <v>22</v>
      </c>
      <c r="N22" s="119"/>
      <c r="O22" s="120"/>
      <c r="P22" s="52">
        <v>0</v>
      </c>
    </row>
    <row r="23" spans="1:16" ht="14.45" customHeight="1">
      <c r="A23" s="46" t="s">
        <v>23</v>
      </c>
      <c r="C23" s="13">
        <f>SUM(C18:C22)</f>
        <v>0</v>
      </c>
      <c r="E23" s="119"/>
      <c r="F23" s="119"/>
      <c r="G23" s="119"/>
      <c r="H23" s="11"/>
      <c r="I23" s="47" t="s">
        <v>24</v>
      </c>
      <c r="K23" s="13">
        <f>SUM(K18:K22)</f>
        <v>0</v>
      </c>
      <c r="M23" s="119"/>
      <c r="N23" s="119"/>
      <c r="O23" s="120"/>
      <c r="P23" s="52"/>
    </row>
    <row r="24" spans="1:16" ht="14.45" customHeight="1">
      <c r="A24" s="49"/>
      <c r="C24" s="53"/>
      <c r="E24" s="119"/>
      <c r="F24" s="119"/>
      <c r="G24" s="120"/>
      <c r="H24" s="22"/>
      <c r="I24" s="50"/>
      <c r="K24" s="53"/>
      <c r="M24" s="119"/>
      <c r="N24" s="119"/>
      <c r="O24" s="120"/>
      <c r="P24" s="54"/>
    </row>
    <row r="25" spans="1:16" ht="14.45" customHeight="1">
      <c r="A25" s="49"/>
      <c r="C25" s="53"/>
      <c r="E25" s="117" t="s">
        <v>25</v>
      </c>
      <c r="F25" s="117"/>
      <c r="G25" s="118"/>
      <c r="H25" s="22">
        <f>C23-SUM(H22:H24)-H26</f>
        <v>0</v>
      </c>
      <c r="I25" s="50"/>
      <c r="K25" s="53"/>
      <c r="M25" s="117" t="s">
        <v>25</v>
      </c>
      <c r="N25" s="117"/>
      <c r="O25" s="118"/>
      <c r="P25" s="54">
        <f>K23-SUM(P22:P24)-P26</f>
        <v>0</v>
      </c>
    </row>
    <row r="26" spans="1:16" ht="15">
      <c r="A26" s="49"/>
      <c r="C26" s="53"/>
      <c r="E26" s="117" t="s">
        <v>26</v>
      </c>
      <c r="F26" s="117"/>
      <c r="G26" s="118"/>
      <c r="H26" s="22">
        <f>C23*0.1</f>
        <v>0</v>
      </c>
      <c r="I26" s="50"/>
      <c r="K26" s="53"/>
      <c r="M26" s="117" t="s">
        <v>26</v>
      </c>
      <c r="N26" s="117"/>
      <c r="O26" s="118"/>
      <c r="P26" s="54">
        <f>K23*0.1</f>
        <v>0</v>
      </c>
    </row>
    <row r="27" spans="1:16" ht="15">
      <c r="A27" s="49"/>
      <c r="C27" s="53"/>
      <c r="E27" t="s">
        <v>27</v>
      </c>
      <c r="H27" s="22"/>
      <c r="I27" s="55"/>
      <c r="K27" s="53"/>
      <c r="M27" t="s">
        <v>27</v>
      </c>
      <c r="P27" s="54"/>
    </row>
    <row r="28" spans="1:16" ht="15">
      <c r="A28" s="49"/>
      <c r="C28" s="53"/>
      <c r="E28" s="1" t="s">
        <v>28</v>
      </c>
      <c r="H28" s="22">
        <f>SUM(H25:H27)</f>
        <v>0</v>
      </c>
      <c r="I28" s="55"/>
      <c r="K28" s="53"/>
      <c r="M28" s="105" t="s">
        <v>29</v>
      </c>
      <c r="N28" s="105"/>
      <c r="O28" s="106"/>
      <c r="P28" s="54">
        <f>SUM(P25:P27)</f>
        <v>0</v>
      </c>
    </row>
    <row r="29" spans="1:16" ht="15">
      <c r="A29" s="49"/>
      <c r="C29" s="53"/>
      <c r="E29" s="1"/>
      <c r="H29" s="22"/>
      <c r="I29" s="55"/>
      <c r="K29" s="53"/>
      <c r="M29" s="56"/>
      <c r="N29" s="56"/>
      <c r="O29" s="109"/>
      <c r="P29" s="54"/>
    </row>
    <row r="30" spans="1:16" ht="15">
      <c r="A30" s="57" t="s">
        <v>30</v>
      </c>
      <c r="C30" s="53"/>
      <c r="H30" s="14"/>
      <c r="I30" s="56" t="s">
        <v>30</v>
      </c>
      <c r="K30" s="53"/>
      <c r="P30" s="58"/>
    </row>
    <row r="31" spans="1:16" ht="14.45" customHeight="1">
      <c r="A31" s="44" t="s">
        <v>31</v>
      </c>
      <c r="D31" s="61"/>
      <c r="E31" s="56"/>
      <c r="G31" s="60"/>
      <c r="H31" s="60"/>
      <c r="I31" s="45" t="s">
        <v>31</v>
      </c>
      <c r="L31" s="61"/>
      <c r="M31" s="56"/>
      <c r="O31" s="121"/>
      <c r="P31" s="122"/>
    </row>
    <row r="32" spans="1:16" ht="14.45" customHeight="1">
      <c r="A32" s="62" t="s">
        <v>32</v>
      </c>
      <c r="D32" s="61"/>
      <c r="E32" s="56"/>
      <c r="G32" s="60"/>
      <c r="H32" s="14"/>
      <c r="I32" s="1" t="s">
        <v>32</v>
      </c>
      <c r="L32" s="61"/>
      <c r="O32" s="15"/>
      <c r="P32" s="58"/>
    </row>
    <row r="33" spans="1:16" ht="14.45" customHeight="1">
      <c r="A33" s="62" t="s">
        <v>33</v>
      </c>
      <c r="D33" s="61"/>
      <c r="G33" s="15"/>
      <c r="H33" s="14"/>
      <c r="I33" s="1" t="s">
        <v>33</v>
      </c>
      <c r="L33" s="61"/>
      <c r="O33" s="16"/>
      <c r="P33" s="58"/>
    </row>
    <row r="34" spans="1:16" ht="14.45" customHeight="1">
      <c r="A34" s="62" t="s">
        <v>34</v>
      </c>
      <c r="D34" s="63"/>
      <c r="G34" s="16"/>
      <c r="H34" s="17"/>
      <c r="I34" s="1" t="s">
        <v>34</v>
      </c>
      <c r="L34" s="63"/>
      <c r="O34" s="16"/>
      <c r="P34" s="64"/>
    </row>
    <row r="35" spans="1:16" ht="14.45" customHeight="1">
      <c r="A35" s="62"/>
      <c r="D35" s="63"/>
      <c r="G35" s="16"/>
      <c r="H35" s="63"/>
      <c r="I35" s="1"/>
      <c r="L35" s="63"/>
      <c r="N35" s="65"/>
      <c r="O35" s="65"/>
      <c r="P35" s="66"/>
    </row>
    <row r="36" spans="1:16" ht="15">
      <c r="A36" s="39" t="s">
        <v>35</v>
      </c>
      <c r="D36" s="67"/>
      <c r="F36" s="65"/>
      <c r="G36" s="65"/>
      <c r="H36" s="67"/>
      <c r="I36" s="40" t="s">
        <v>35</v>
      </c>
      <c r="L36" s="67"/>
      <c r="M36" s="67"/>
      <c r="N36" s="67"/>
      <c r="O36" s="67"/>
      <c r="P36" s="68"/>
    </row>
    <row r="37" spans="1:16" ht="15">
      <c r="A37" s="69"/>
      <c r="B37" s="23"/>
      <c r="C37" s="23"/>
      <c r="D37" s="23"/>
      <c r="E37" s="23"/>
      <c r="F37" s="23"/>
      <c r="G37" s="23"/>
      <c r="H37" s="24"/>
      <c r="I37" s="95"/>
      <c r="J37" s="96"/>
      <c r="K37" s="96"/>
      <c r="L37" s="96"/>
      <c r="M37" s="96"/>
      <c r="N37" s="96"/>
      <c r="O37" s="96"/>
      <c r="P37" s="97"/>
    </row>
    <row r="38" spans="1:16" ht="15">
      <c r="A38" s="70"/>
      <c r="B38" s="71"/>
      <c r="C38" s="71"/>
      <c r="D38" s="71"/>
      <c r="E38" s="71"/>
      <c r="F38" s="71"/>
      <c r="G38" s="71"/>
      <c r="H38" s="25"/>
      <c r="I38" s="98"/>
      <c r="J38" s="99"/>
      <c r="K38" s="99"/>
      <c r="L38" s="99"/>
      <c r="M38" s="99"/>
      <c r="N38" s="99"/>
      <c r="O38" s="99"/>
      <c r="P38" s="100"/>
    </row>
    <row r="39" spans="1:16" ht="15">
      <c r="A39" s="70"/>
      <c r="B39" s="71"/>
      <c r="C39" s="71"/>
      <c r="D39" s="71"/>
      <c r="E39" s="71"/>
      <c r="F39" s="71"/>
      <c r="G39" s="71"/>
      <c r="H39" s="25"/>
      <c r="I39" s="98"/>
      <c r="J39" s="99"/>
      <c r="K39" s="99"/>
      <c r="L39" s="99"/>
      <c r="M39" s="99"/>
      <c r="N39" s="99"/>
      <c r="O39" s="99"/>
      <c r="P39" s="100"/>
    </row>
    <row r="40" spans="1:16" ht="15">
      <c r="A40" s="70"/>
      <c r="B40" s="71"/>
      <c r="C40" s="71"/>
      <c r="D40" s="71"/>
      <c r="E40" s="71"/>
      <c r="F40" s="71"/>
      <c r="G40" s="71"/>
      <c r="H40" s="25"/>
      <c r="I40" s="98"/>
      <c r="J40" s="99"/>
      <c r="K40" s="99"/>
      <c r="L40" s="99"/>
      <c r="M40" s="99"/>
      <c r="N40" s="99"/>
      <c r="O40" s="99"/>
      <c r="P40" s="100"/>
    </row>
    <row r="41" spans="1:16" ht="15">
      <c r="A41" s="70"/>
      <c r="B41" s="71"/>
      <c r="C41" s="71"/>
      <c r="D41" s="71"/>
      <c r="E41" s="71"/>
      <c r="F41" s="71"/>
      <c r="G41" s="71"/>
      <c r="H41" s="25"/>
      <c r="I41" s="98"/>
      <c r="J41" s="99"/>
      <c r="K41" s="99"/>
      <c r="L41" s="99"/>
      <c r="M41" s="99"/>
      <c r="N41" s="99"/>
      <c r="O41" s="99"/>
      <c r="P41" s="100"/>
    </row>
    <row r="42" spans="1:16" ht="15">
      <c r="A42" s="70"/>
      <c r="B42" s="71"/>
      <c r="C42" s="71"/>
      <c r="D42" s="71"/>
      <c r="E42" s="71"/>
      <c r="F42" s="71"/>
      <c r="G42" s="71"/>
      <c r="H42" s="25"/>
      <c r="I42" s="98"/>
      <c r="J42" s="99"/>
      <c r="K42" s="99"/>
      <c r="L42" s="99"/>
      <c r="M42" s="99"/>
      <c r="N42" s="99"/>
      <c r="O42" s="99"/>
      <c r="P42" s="100"/>
    </row>
    <row r="43" spans="1:16" ht="15" customHeight="1">
      <c r="A43" s="59"/>
      <c r="P43" s="33"/>
    </row>
    <row r="44" spans="1:16" ht="15">
      <c r="A44" s="39" t="s">
        <v>36</v>
      </c>
      <c r="D44" s="67"/>
      <c r="E44" s="67"/>
      <c r="F44" s="67"/>
      <c r="G44" s="67"/>
      <c r="H44" s="67"/>
      <c r="P44" s="33"/>
    </row>
    <row r="45" spans="1:16" ht="15">
      <c r="A45" s="72"/>
      <c r="B45" s="26"/>
      <c r="C45" s="26"/>
      <c r="D45" s="26"/>
      <c r="E45" s="26"/>
      <c r="F45" s="26"/>
      <c r="G45" s="26"/>
      <c r="H45" s="26"/>
      <c r="I45" s="101"/>
      <c r="J45" s="101"/>
      <c r="K45" s="101"/>
      <c r="L45" s="101"/>
      <c r="M45" s="101"/>
      <c r="N45" s="101"/>
      <c r="O45" s="101"/>
      <c r="P45" s="102"/>
    </row>
    <row r="46" spans="1:16" ht="15">
      <c r="A46" s="70"/>
      <c r="B46" s="71"/>
      <c r="C46" s="71"/>
      <c r="D46" s="71"/>
      <c r="E46" s="71"/>
      <c r="F46" s="71"/>
      <c r="G46" s="71"/>
      <c r="H46" s="71"/>
      <c r="I46" s="99"/>
      <c r="J46" s="99"/>
      <c r="K46" s="99"/>
      <c r="L46" s="99"/>
      <c r="M46" s="99"/>
      <c r="N46" s="99"/>
      <c r="O46" s="99"/>
      <c r="P46" s="100"/>
    </row>
    <row r="47" spans="1:16" ht="15">
      <c r="A47" s="70"/>
      <c r="B47" s="71"/>
      <c r="C47" s="71"/>
      <c r="D47" s="71"/>
      <c r="E47" s="71"/>
      <c r="F47" s="71"/>
      <c r="G47" s="71"/>
      <c r="H47" s="71"/>
      <c r="I47" s="99"/>
      <c r="J47" s="99"/>
      <c r="K47" s="99"/>
      <c r="L47" s="99"/>
      <c r="M47" s="99"/>
      <c r="N47" s="99"/>
      <c r="O47" s="99"/>
      <c r="P47" s="100"/>
    </row>
    <row r="48" spans="1:16" ht="15">
      <c r="A48" s="70"/>
      <c r="B48" s="71"/>
      <c r="C48" s="71"/>
      <c r="D48" s="71"/>
      <c r="E48" s="71"/>
      <c r="F48" s="71"/>
      <c r="G48" s="71"/>
      <c r="H48" s="71"/>
      <c r="I48" s="99"/>
      <c r="J48" s="99"/>
      <c r="K48" s="99"/>
      <c r="L48" s="99"/>
      <c r="M48" s="99"/>
      <c r="N48" s="99"/>
      <c r="O48" s="99"/>
      <c r="P48" s="100"/>
    </row>
    <row r="49" spans="1:16" ht="15">
      <c r="A49" s="70"/>
      <c r="B49" s="71"/>
      <c r="C49" s="71"/>
      <c r="D49" s="71"/>
      <c r="E49" s="71"/>
      <c r="F49" s="71"/>
      <c r="G49" s="71"/>
      <c r="H49" s="71"/>
      <c r="I49" s="99"/>
      <c r="J49" s="99"/>
      <c r="K49" s="99"/>
      <c r="L49" s="99"/>
      <c r="M49" s="99"/>
      <c r="N49" s="99"/>
      <c r="O49" s="99"/>
      <c r="P49" s="100"/>
    </row>
    <row r="50" spans="1:16" ht="15">
      <c r="A50" s="73"/>
      <c r="B50" s="74"/>
      <c r="C50" s="74"/>
      <c r="D50" s="74"/>
      <c r="E50" s="74"/>
      <c r="F50" s="74"/>
      <c r="G50" s="74"/>
      <c r="H50" s="74"/>
      <c r="I50" s="103"/>
      <c r="J50" s="103"/>
      <c r="K50" s="103"/>
      <c r="L50" s="103"/>
      <c r="M50" s="103"/>
      <c r="N50" s="103"/>
      <c r="O50" s="103"/>
      <c r="P50" s="104"/>
    </row>
    <row r="51" spans="1:16" ht="15"/>
    <row r="54" spans="1:16" ht="22.5" customHeight="1"/>
    <row r="55" spans="1:16" ht="15"/>
  </sheetData>
  <mergeCells count="30">
    <mergeCell ref="I37:P42"/>
    <mergeCell ref="I45:P50"/>
    <mergeCell ref="O31:P31"/>
    <mergeCell ref="E25:G25"/>
    <mergeCell ref="M28:O28"/>
    <mergeCell ref="M24:O24"/>
    <mergeCell ref="E26:G26"/>
    <mergeCell ref="M25:O25"/>
    <mergeCell ref="E22:G22"/>
    <mergeCell ref="E23:G23"/>
    <mergeCell ref="M22:O22"/>
    <mergeCell ref="E24:G24"/>
    <mergeCell ref="M23:O23"/>
    <mergeCell ref="M26:O26"/>
    <mergeCell ref="A15:H15"/>
    <mergeCell ref="I15:P15"/>
    <mergeCell ref="E18:G18"/>
    <mergeCell ref="M18:O18"/>
    <mergeCell ref="B8:H8"/>
    <mergeCell ref="J8:P8"/>
    <mergeCell ref="A11:H11"/>
    <mergeCell ref="I11:P11"/>
    <mergeCell ref="A13:H13"/>
    <mergeCell ref="I13:P13"/>
    <mergeCell ref="B7:H7"/>
    <mergeCell ref="J7:P7"/>
    <mergeCell ref="B6:H6"/>
    <mergeCell ref="J6:P6"/>
    <mergeCell ref="J5:P5"/>
    <mergeCell ref="B5:H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0738-95B8-460C-862F-E62EA0CE3892}">
  <sheetPr>
    <pageSetUpPr fitToPage="1"/>
  </sheetPr>
  <dimension ref="A1:B31"/>
  <sheetViews>
    <sheetView topLeftCell="A20" workbookViewId="0">
      <selection activeCell="G13" sqref="G13"/>
    </sheetView>
  </sheetViews>
  <sheetFormatPr defaultRowHeight="14.45"/>
  <cols>
    <col min="2" max="2" width="85.28515625" customWidth="1"/>
  </cols>
  <sheetData>
    <row r="1" spans="1:2" ht="18">
      <c r="A1" s="107" t="s">
        <v>0</v>
      </c>
      <c r="B1" s="107"/>
    </row>
    <row r="2" spans="1:2" ht="18">
      <c r="A2" s="123" t="s">
        <v>37</v>
      </c>
      <c r="B2" s="123"/>
    </row>
    <row r="3" spans="1:2">
      <c r="A3" s="117"/>
      <c r="B3" s="117"/>
    </row>
    <row r="4" spans="1:2">
      <c r="A4" s="119" t="s">
        <v>38</v>
      </c>
      <c r="B4" s="119"/>
    </row>
    <row r="5" spans="1:2">
      <c r="B5" s="1"/>
    </row>
    <row r="6" spans="1:2">
      <c r="A6" s="117" t="s">
        <v>39</v>
      </c>
      <c r="B6" s="117"/>
    </row>
    <row r="7" spans="1:2">
      <c r="A7">
        <v>1</v>
      </c>
      <c r="B7" s="2" t="s">
        <v>40</v>
      </c>
    </row>
    <row r="8" spans="1:2">
      <c r="A8" s="3">
        <f t="shared" ref="A8:A20" si="0">A7+1</f>
        <v>2</v>
      </c>
      <c r="B8" s="2" t="s">
        <v>41</v>
      </c>
    </row>
    <row r="9" spans="1:2">
      <c r="A9" s="3">
        <f t="shared" si="0"/>
        <v>3</v>
      </c>
      <c r="B9" s="2" t="s">
        <v>42</v>
      </c>
    </row>
    <row r="10" spans="1:2">
      <c r="A10" s="3">
        <f t="shared" si="0"/>
        <v>4</v>
      </c>
      <c r="B10" s="2" t="s">
        <v>43</v>
      </c>
    </row>
    <row r="11" spans="1:2">
      <c r="A11" s="3">
        <f t="shared" si="0"/>
        <v>5</v>
      </c>
      <c r="B11" s="2" t="s">
        <v>44</v>
      </c>
    </row>
    <row r="12" spans="1:2">
      <c r="A12" s="3">
        <f t="shared" si="0"/>
        <v>6</v>
      </c>
      <c r="B12" s="2" t="s">
        <v>45</v>
      </c>
    </row>
    <row r="13" spans="1:2">
      <c r="A13" s="3">
        <f t="shared" si="0"/>
        <v>7</v>
      </c>
      <c r="B13" s="2" t="s">
        <v>46</v>
      </c>
    </row>
    <row r="14" spans="1:2">
      <c r="A14" s="3">
        <f t="shared" si="0"/>
        <v>8</v>
      </c>
      <c r="B14" s="2" t="s">
        <v>47</v>
      </c>
    </row>
    <row r="15" spans="1:2" ht="43.15">
      <c r="A15" s="3">
        <f t="shared" si="0"/>
        <v>9</v>
      </c>
      <c r="B15" s="20" t="s">
        <v>48</v>
      </c>
    </row>
    <row r="16" spans="1:2">
      <c r="A16" s="3">
        <f t="shared" si="0"/>
        <v>10</v>
      </c>
      <c r="B16" s="2" t="s">
        <v>49</v>
      </c>
    </row>
    <row r="17" spans="1:2" ht="18" customHeight="1">
      <c r="A17" s="3">
        <f t="shared" si="0"/>
        <v>11</v>
      </c>
      <c r="B17" s="2" t="s">
        <v>50</v>
      </c>
    </row>
    <row r="18" spans="1:2">
      <c r="A18" s="3">
        <f t="shared" si="0"/>
        <v>12</v>
      </c>
      <c r="B18" s="2" t="s">
        <v>51</v>
      </c>
    </row>
    <row r="19" spans="1:2">
      <c r="A19" s="3">
        <f t="shared" si="0"/>
        <v>13</v>
      </c>
      <c r="B19" s="2" t="s">
        <v>52</v>
      </c>
    </row>
    <row r="20" spans="1:2" ht="28.9">
      <c r="A20" s="3">
        <f t="shared" si="0"/>
        <v>14</v>
      </c>
      <c r="B20" s="2" t="s">
        <v>53</v>
      </c>
    </row>
    <row r="21" spans="1:2">
      <c r="A21" s="3"/>
      <c r="B21" s="4"/>
    </row>
    <row r="22" spans="1:2">
      <c r="B22" s="1" t="s">
        <v>54</v>
      </c>
    </row>
    <row r="23" spans="1:2" ht="28.9">
      <c r="A23" s="3">
        <v>1</v>
      </c>
      <c r="B23" s="2" t="s">
        <v>55</v>
      </c>
    </row>
    <row r="24" spans="1:2" ht="28.9">
      <c r="A24" s="3">
        <f>A23+1</f>
        <v>2</v>
      </c>
      <c r="B24" s="2" t="s">
        <v>56</v>
      </c>
    </row>
    <row r="25" spans="1:2">
      <c r="B25" s="5"/>
    </row>
    <row r="26" spans="1:2" ht="28.9">
      <c r="B26" s="6" t="s">
        <v>57</v>
      </c>
    </row>
    <row r="27" spans="1:2">
      <c r="B27" s="7"/>
    </row>
    <row r="28" spans="1:2">
      <c r="B28" s="7" t="s">
        <v>58</v>
      </c>
    </row>
    <row r="29" spans="1:2">
      <c r="B29" s="7"/>
    </row>
    <row r="30" spans="1:2">
      <c r="B30" s="21" t="s">
        <v>59</v>
      </c>
    </row>
    <row r="31" spans="1:2">
      <c r="B31" s="7" t="s">
        <v>60</v>
      </c>
    </row>
  </sheetData>
  <mergeCells count="5">
    <mergeCell ref="A1:B1"/>
    <mergeCell ref="A2:B2"/>
    <mergeCell ref="A3:B3"/>
    <mergeCell ref="A4:B4"/>
    <mergeCell ref="A6:B6"/>
  </mergeCells>
  <pageMargins left="0.7" right="0.7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88A9-135F-43B5-83AE-4CA0DB3197D1}">
  <dimension ref="A1:D3"/>
  <sheetViews>
    <sheetView workbookViewId="0">
      <selection activeCell="B11" sqref="B11"/>
    </sheetView>
  </sheetViews>
  <sheetFormatPr defaultRowHeight="15"/>
  <cols>
    <col min="1" max="5" width="14.85546875" customWidth="1"/>
  </cols>
  <sheetData>
    <row r="1" spans="1:4">
      <c r="A1" s="79" t="s">
        <v>61</v>
      </c>
      <c r="B1" s="80" t="s">
        <v>62</v>
      </c>
      <c r="C1" s="80" t="s">
        <v>63</v>
      </c>
      <c r="D1" s="80" t="s">
        <v>64</v>
      </c>
    </row>
    <row r="2" spans="1:4">
      <c r="A2" s="77">
        <v>2324001</v>
      </c>
      <c r="B2" s="78" t="s">
        <v>65</v>
      </c>
      <c r="C2" s="78" t="s">
        <v>66</v>
      </c>
      <c r="D2" s="78" t="s">
        <v>67</v>
      </c>
    </row>
    <row r="3" spans="1:4">
      <c r="A3" s="75"/>
      <c r="B3" s="76"/>
      <c r="C3" s="76"/>
      <c r="D3" s="7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F97D22A6CF46459AE6E6C6B2548F98" ma:contentTypeVersion="11" ma:contentTypeDescription="Create a new document." ma:contentTypeScope="" ma:versionID="4f1c1cefecc91622baca120863ae616e">
  <xsd:schema xmlns:xsd="http://www.w3.org/2001/XMLSchema" xmlns:xs="http://www.w3.org/2001/XMLSchema" xmlns:p="http://schemas.microsoft.com/office/2006/metadata/properties" xmlns:ns2="89ff0de7-3cd5-4995-b83d-5d2b2ce0e784" xmlns:ns3="ac15c9f3-89de-41f0-808e-0d6a6779343a" targetNamespace="http://schemas.microsoft.com/office/2006/metadata/properties" ma:root="true" ma:fieldsID="f579c410911ceb4e26f5a07550aab4a5" ns2:_="" ns3:_="">
    <xsd:import namespace="89ff0de7-3cd5-4995-b83d-5d2b2ce0e784"/>
    <xsd:import namespace="ac15c9f3-89de-41f0-808e-0d6a67793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f0de7-3cd5-4995-b83d-5d2b2ce0e7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06aabbe-596b-4e13-ae27-cd64ca0bc1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5c9f3-89de-41f0-808e-0d6a67793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3232e21-787a-4571-8f98-65b6d6334ccb}" ma:internalName="TaxCatchAll" ma:showField="CatchAllData" ma:web="ac15c9f3-89de-41f0-808e-0d6a677934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15c9f3-89de-41f0-808e-0d6a6779343a" xsi:nil="true"/>
    <lcf76f155ced4ddcb4097134ff3c332f xmlns="89ff0de7-3cd5-4995-b83d-5d2b2ce0e78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0D7F-66FF-427B-9693-233F9634DF70}"/>
</file>

<file path=customXml/itemProps2.xml><?xml version="1.0" encoding="utf-8"?>
<ds:datastoreItem xmlns:ds="http://schemas.openxmlformats.org/officeDocument/2006/customXml" ds:itemID="{1C00CD94-624A-4525-A112-839DFE354416}"/>
</file>

<file path=customXml/itemProps3.xml><?xml version="1.0" encoding="utf-8"?>
<ds:datastoreItem xmlns:ds="http://schemas.openxmlformats.org/officeDocument/2006/customXml" ds:itemID="{80B60FFF-8EF5-4EDE-BED7-46188C2B44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Ripamonti</dc:creator>
  <cp:keywords/>
  <dc:description/>
  <cp:lastModifiedBy>Delphina Rose</cp:lastModifiedBy>
  <cp:revision/>
  <dcterms:created xsi:type="dcterms:W3CDTF">2021-03-29T11:10:10Z</dcterms:created>
  <dcterms:modified xsi:type="dcterms:W3CDTF">2023-11-21T12:23:23Z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0x01010033F97D22A6CF46459AE6E6C6B2548F98</vt:lpwstr>
  </property>
  <property fmtid="{D5CDD505-2E9C-101B-9397-08002B2CF9AE}" pid="3" name="Order">
    <vt:r8>1201600</vt:r8>
  </property>
  <property fmtid="{D5CDD505-2E9C-101B-9397-08002B2CF9AE}" pid="4" name="MediaServiceImageTags">
    <vt:lpwstr/>
  </property>
</Properties>
</file>